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.18\Administracion\AA POLITICAS Y PROCESOS\HI CONTROL\GASOLINA\"/>
    </mc:Choice>
  </mc:AlternateContent>
  <xr:revisionPtr revIDLastSave="0" documentId="13_ncr:1_{8212ADCB-76B9-430C-8F67-A4519D305371}" xr6:coauthVersionLast="47" xr6:coauthVersionMax="47" xr10:uidLastSave="{00000000-0000-0000-0000-000000000000}"/>
  <bookViews>
    <workbookView xWindow="-120" yWindow="-120" windowWidth="29040" windowHeight="15840" xr2:uid="{FC36FAE1-3261-407E-A56C-53FE63B5CD97}"/>
  </bookViews>
  <sheets>
    <sheet name="FORMATO" sheetId="1" r:id="rId1"/>
  </sheets>
  <definedNames>
    <definedName name="_xlnm.Print_Area" localSheetId="0">FORMATO!$B$2:$G$32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  <c r="F9" i="1"/>
  <c r="G8" i="1"/>
  <c r="F8" i="1"/>
  <c r="F12" i="1"/>
  <c r="F11" i="1"/>
  <c r="F10" i="1"/>
  <c r="F18" i="1" l="1"/>
  <c r="F16" i="1"/>
  <c r="F19" i="1"/>
  <c r="F21" i="1"/>
  <c r="F17" i="1"/>
  <c r="F20" i="1"/>
  <c r="F2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AJ</author>
    <author>AJ JUNTAS</author>
  </authors>
  <commentList>
    <comment ref="E8" authorId="0" shapeId="0" xr:uid="{D6FBBBD7-4D05-42C5-8457-2FBA57A31B77}">
      <text>
        <r>
          <rPr>
            <sz val="14"/>
            <color indexed="81"/>
            <rFont val="Tahoma"/>
            <family val="2"/>
          </rPr>
          <t>SEGÚN EL AUTOMOVIL ES EL RENDIMIENTO DE LOS KILOMETROS RECORRIDOS POR CADA LITRO DE GASOLINA</t>
        </r>
      </text>
    </comment>
    <comment ref="D10" authorId="1" shapeId="0" xr:uid="{F547C501-3729-40FB-9259-1036D3C58A28}">
      <text>
        <r>
          <rPr>
            <b/>
            <sz val="9"/>
            <color indexed="81"/>
            <rFont val="Tahoma"/>
            <charset val="1"/>
          </rPr>
          <t>AJ JUNTAS:</t>
        </r>
        <r>
          <rPr>
            <sz val="9"/>
            <color indexed="81"/>
            <rFont val="Tahoma"/>
            <charset val="1"/>
          </rPr>
          <t xml:space="preserve">
POR CADA 10,000 KM SE CONSIDERA UN SERVICIO DE $2,000.00-SI EL CARRO RECORRE UN PROMEDIO DE 15,000 KM AL AÑO LOS SERVICIOS SERÍA POR $3,000.00 ANUALES</t>
        </r>
      </text>
    </comment>
  </commentList>
</comments>
</file>

<file path=xl/sharedStrings.xml><?xml version="1.0" encoding="utf-8"?>
<sst xmlns="http://schemas.openxmlformats.org/spreadsheetml/2006/main" count="60" uniqueCount="37">
  <si>
    <t>AJ ARTE OBJETO SA DE CV</t>
  </si>
  <si>
    <t>FORMATO DE REEMBOLSO DE GASOLINA</t>
  </si>
  <si>
    <t>CONCEPTO</t>
  </si>
  <si>
    <t>DESCRIPCION</t>
  </si>
  <si>
    <t xml:space="preserve">KMS </t>
  </si>
  <si>
    <t>PRECIO X KM</t>
  </si>
  <si>
    <t>COSTO DE CONSUMO X KM</t>
  </si>
  <si>
    <t>GASOLINA</t>
  </si>
  <si>
    <t>PRECIO X LITRO</t>
  </si>
  <si>
    <t>VALOR DEL AUTO</t>
  </si>
  <si>
    <t xml:space="preserve">SERVICIO </t>
  </si>
  <si>
    <t xml:space="preserve">CADA 10,000 KM </t>
  </si>
  <si>
    <t>LLANTAS</t>
  </si>
  <si>
    <t>VALOR 4 LLANTAS</t>
  </si>
  <si>
    <t>SEGURO ANUAL</t>
  </si>
  <si>
    <t xml:space="preserve">COSTO TOTAL </t>
  </si>
  <si>
    <t>REPORTE DE VIAJES</t>
  </si>
  <si>
    <t>FECHA</t>
  </si>
  <si>
    <t>ORIGEN</t>
  </si>
  <si>
    <t>DESTINO</t>
  </si>
  <si>
    <t>TOTAL KM</t>
  </si>
  <si>
    <t>PRECIO X VIAJE</t>
  </si>
  <si>
    <t>IMAGEN GPS</t>
  </si>
  <si>
    <t>TOTAL POR REEMBOLSAR</t>
  </si>
  <si>
    <t>CONDUCTOR</t>
  </si>
  <si>
    <t>AUTORIZA</t>
  </si>
  <si>
    <t>ARQ ANABEL CERVANTES GARRIDO</t>
  </si>
  <si>
    <t>(PUESTO DEL CONDUCTOR)</t>
  </si>
  <si>
    <t>DIRECTOR CORPORATIVO</t>
  </si>
  <si>
    <t>AUTOMOVIL</t>
  </si>
  <si>
    <t>AÑO</t>
  </si>
  <si>
    <t>AQUÍ PEGAR IMAGEN DE LA RUTA SEGÚN GOOGLE MAPS</t>
  </si>
  <si>
    <t>ESPECIFICAR EL PUNTO DE SALIDA: OFICINA MEXICO-FABRICA AJ, ETC</t>
  </si>
  <si>
    <t>ESPECIFICAR EL DESTINO: OFICINA MEXICO-FABRICA AJ, ETC</t>
  </si>
  <si>
    <t>COLOCAR LA FECHA DEL VIAJE</t>
  </si>
  <si>
    <t>PRECIO (MODIFICAR SEGÚN AUTO)</t>
  </si>
  <si>
    <t>DEPRECIACION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</si>
</sst>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F800]dddd\,\ mmmm\ dd\,\ 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4"/>
      <color indexed="81"/>
      <name val="Tahoma"/>
      <family val="2"/>
    </font>
    <font>
      <sz val="11"/>
      <color theme="1"/>
      <name val="Calibri Light"/>
      <family val="2"/>
      <scheme val="major"/>
    </font>
    <font>
      <b/>
      <sz val="22"/>
      <color theme="1"/>
      <name val="Calibri Light"/>
      <family val="2"/>
      <scheme val="major"/>
    </font>
    <font>
      <b/>
      <sz val="20"/>
      <color theme="1"/>
      <name val="Calibri Light"/>
      <family val="2"/>
      <scheme val="major"/>
    </font>
    <font>
      <b/>
      <i/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sz val="11"/>
      <color theme="0" tint="-0.14999847407452621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5" fillId="2" borderId="0" xfId="0" applyFont="1" applyFill="1"/>
    <xf numFmtId="44" fontId="5" fillId="2" borderId="0" xfId="1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44" fontId="9" fillId="3" borderId="2" xfId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2" borderId="0" xfId="0" applyFont="1" applyFill="1"/>
    <xf numFmtId="0" fontId="5" fillId="2" borderId="4" xfId="0" applyFont="1" applyFill="1" applyBorder="1"/>
    <xf numFmtId="0" fontId="5" fillId="2" borderId="0" xfId="0" applyFont="1" applyFill="1" applyAlignment="1">
      <alignment horizontal="center"/>
    </xf>
    <xf numFmtId="44" fontId="5" fillId="2" borderId="0" xfId="1" applyFont="1" applyFill="1" applyBorder="1"/>
    <xf numFmtId="44" fontId="5" fillId="2" borderId="5" xfId="1" applyFont="1" applyFill="1" applyBorder="1"/>
    <xf numFmtId="44" fontId="9" fillId="2" borderId="6" xfId="1" applyFont="1" applyFill="1" applyBorder="1" applyAlignment="1">
      <alignment horizontal="center" vertical="center"/>
    </xf>
    <xf numFmtId="3" fontId="5" fillId="2" borderId="0" xfId="0" applyNumberFormat="1" applyFont="1" applyFill="1" applyAlignment="1">
      <alignment horizontal="center"/>
    </xf>
    <xf numFmtId="44" fontId="9" fillId="2" borderId="7" xfId="1" applyFont="1" applyFill="1" applyBorder="1" applyAlignment="1">
      <alignment horizontal="center" vertical="center"/>
    </xf>
    <xf numFmtId="0" fontId="5" fillId="2" borderId="8" xfId="0" applyFont="1" applyFill="1" applyBorder="1"/>
    <xf numFmtId="0" fontId="5" fillId="2" borderId="9" xfId="0" applyFont="1" applyFill="1" applyBorder="1" applyAlignment="1">
      <alignment horizontal="center"/>
    </xf>
    <xf numFmtId="44" fontId="5" fillId="2" borderId="9" xfId="1" applyFont="1" applyFill="1" applyBorder="1"/>
    <xf numFmtId="3" fontId="5" fillId="2" borderId="9" xfId="0" applyNumberFormat="1" applyFont="1" applyFill="1" applyBorder="1" applyAlignment="1">
      <alignment horizontal="center"/>
    </xf>
    <xf numFmtId="44" fontId="5" fillId="2" borderId="10" xfId="1" applyFont="1" applyFill="1" applyBorder="1"/>
    <xf numFmtId="44" fontId="9" fillId="2" borderId="11" xfId="1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/>
    </xf>
    <xf numFmtId="0" fontId="5" fillId="2" borderId="0" xfId="0" applyFont="1" applyFill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44" fontId="5" fillId="2" borderId="2" xfId="1" applyFont="1" applyFill="1" applyBorder="1" applyAlignment="1">
      <alignment horizontal="center" vertical="center"/>
    </xf>
    <xf numFmtId="44" fontId="5" fillId="2" borderId="2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44" fontId="5" fillId="2" borderId="2" xfId="1" applyFont="1" applyFill="1" applyBorder="1"/>
    <xf numFmtId="44" fontId="12" fillId="2" borderId="13" xfId="0" applyNumberFormat="1" applyFont="1" applyFill="1" applyBorder="1"/>
    <xf numFmtId="164" fontId="5" fillId="2" borderId="12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9" fillId="2" borderId="12" xfId="0" applyFont="1" applyFill="1" applyBorder="1" applyAlignment="1">
      <alignment horizontal="right"/>
    </xf>
    <xf numFmtId="0" fontId="8" fillId="3" borderId="13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A30F1-50E1-46C4-973E-4E67B7D93E37}">
  <sheetPr>
    <pageSetUpPr fitToPage="1"/>
  </sheetPr>
  <dimension ref="B1:H32"/>
  <sheetViews>
    <sheetView tabSelected="1" topLeftCell="A2" zoomScale="120" zoomScaleNormal="120" workbookViewId="0">
      <selection activeCell="G7" sqref="G7"/>
    </sheetView>
  </sheetViews>
  <sheetFormatPr baseColWidth="10" defaultRowHeight="15" x14ac:dyDescent="0.25"/>
  <cols>
    <col min="1" max="1" width="11.42578125" style="1"/>
    <col min="2" max="2" width="17.85546875" style="1" customWidth="1"/>
    <col min="3" max="3" width="16.5703125" style="1" customWidth="1"/>
    <col min="4" max="4" width="15.140625" style="1" customWidth="1"/>
    <col min="5" max="5" width="9.85546875" style="2" customWidth="1"/>
    <col min="6" max="6" width="15.5703125" style="1" customWidth="1"/>
    <col min="7" max="7" width="28.28515625" style="1" customWidth="1"/>
    <col min="8" max="16384" width="11.42578125" style="1"/>
  </cols>
  <sheetData>
    <row r="1" spans="2:8" ht="4.5" customHeight="1" x14ac:dyDescent="0.25"/>
    <row r="2" spans="2:8" ht="28.5" x14ac:dyDescent="0.45">
      <c r="B2" s="3" t="s">
        <v>0</v>
      </c>
      <c r="C2" s="3"/>
      <c r="D2" s="3"/>
      <c r="E2" s="3"/>
      <c r="F2" s="3"/>
      <c r="G2" s="3"/>
    </row>
    <row r="3" spans="2:8" ht="3.75" customHeight="1" x14ac:dyDescent="0.25"/>
    <row r="4" spans="2:8" ht="26.25" x14ac:dyDescent="0.4">
      <c r="B4" s="4" t="s">
        <v>1</v>
      </c>
      <c r="C4" s="4"/>
      <c r="D4" s="4"/>
      <c r="E4" s="4"/>
      <c r="F4" s="4"/>
      <c r="G4" s="4"/>
    </row>
    <row r="5" spans="2:8" ht="12" customHeight="1" thickBot="1" x14ac:dyDescent="0.3"/>
    <row r="6" spans="2:8" ht="16.5" customHeight="1" thickBot="1" x14ac:dyDescent="0.3">
      <c r="B6" s="40" t="s">
        <v>29</v>
      </c>
      <c r="C6" s="5"/>
      <c r="D6" s="39" t="s">
        <v>30</v>
      </c>
      <c r="E6" s="5"/>
      <c r="F6" s="40" t="s">
        <v>24</v>
      </c>
      <c r="G6" s="6"/>
    </row>
    <row r="7" spans="2:8" ht="45.75" thickBot="1" x14ac:dyDescent="0.3">
      <c r="B7" s="7" t="s">
        <v>2</v>
      </c>
      <c r="C7" s="8" t="s">
        <v>3</v>
      </c>
      <c r="D7" s="9" t="s">
        <v>35</v>
      </c>
      <c r="E7" s="10" t="s">
        <v>4</v>
      </c>
      <c r="F7" s="8" t="s">
        <v>5</v>
      </c>
      <c r="G7" s="11" t="s">
        <v>6</v>
      </c>
      <c r="H7" s="12"/>
    </row>
    <row r="8" spans="2:8" x14ac:dyDescent="0.25">
      <c r="B8" s="13" t="s">
        <v>7</v>
      </c>
      <c r="C8" s="14" t="s">
        <v>8</v>
      </c>
      <c r="D8" s="15">
        <v>22.99</v>
      </c>
      <c r="E8" s="14">
        <v>14</v>
      </c>
      <c r="F8" s="16">
        <f>+D8/E8</f>
        <v>1.6421428571428571</v>
      </c>
      <c r="G8" s="17">
        <f>SUM(F8:F12)</f>
        <v>4.1154761904761914</v>
      </c>
    </row>
    <row r="9" spans="2:8" x14ac:dyDescent="0.25">
      <c r="B9" s="13" t="s">
        <v>36</v>
      </c>
      <c r="C9" s="14" t="s">
        <v>9</v>
      </c>
      <c r="D9" s="15">
        <v>240000</v>
      </c>
      <c r="E9" s="18">
        <v>15000</v>
      </c>
      <c r="F9" s="16">
        <f>(D9*10%)/(E9)</f>
        <v>1.6</v>
      </c>
      <c r="G9" s="19"/>
    </row>
    <row r="10" spans="2:8" x14ac:dyDescent="0.25">
      <c r="B10" s="13" t="s">
        <v>10</v>
      </c>
      <c r="C10" s="14" t="s">
        <v>11</v>
      </c>
      <c r="D10" s="15">
        <v>3000</v>
      </c>
      <c r="E10" s="18">
        <v>15000</v>
      </c>
      <c r="F10" s="16">
        <f>+D10/E10</f>
        <v>0.2</v>
      </c>
      <c r="G10" s="19"/>
    </row>
    <row r="11" spans="2:8" x14ac:dyDescent="0.25">
      <c r="B11" s="13" t="s">
        <v>12</v>
      </c>
      <c r="C11" s="14" t="s">
        <v>13</v>
      </c>
      <c r="D11" s="15">
        <v>12000</v>
      </c>
      <c r="E11" s="18">
        <v>50000</v>
      </c>
      <c r="F11" s="16">
        <f>+D11/E11</f>
        <v>0.24</v>
      </c>
      <c r="G11" s="19"/>
    </row>
    <row r="12" spans="2:8" ht="15.75" thickBot="1" x14ac:dyDescent="0.3">
      <c r="B12" s="20" t="s">
        <v>14</v>
      </c>
      <c r="C12" s="21" t="s">
        <v>15</v>
      </c>
      <c r="D12" s="22">
        <v>6500</v>
      </c>
      <c r="E12" s="23">
        <v>15000</v>
      </c>
      <c r="F12" s="24">
        <f>+D12/E12</f>
        <v>0.43333333333333335</v>
      </c>
      <c r="G12" s="25"/>
    </row>
    <row r="13" spans="2:8" ht="8.25" customHeight="1" x14ac:dyDescent="0.25">
      <c r="E13" s="1"/>
    </row>
    <row r="14" spans="2:8" ht="21.75" thickBot="1" x14ac:dyDescent="0.4">
      <c r="B14" s="26" t="s">
        <v>16</v>
      </c>
      <c r="C14" s="26"/>
      <c r="D14" s="26"/>
      <c r="E14" s="26"/>
      <c r="F14" s="26"/>
      <c r="G14" s="26"/>
    </row>
    <row r="15" spans="2:8" s="27" customFormat="1" ht="15.75" thickBot="1" x14ac:dyDescent="0.3">
      <c r="B15" s="7" t="s">
        <v>17</v>
      </c>
      <c r="C15" s="8" t="s">
        <v>18</v>
      </c>
      <c r="D15" s="8" t="s">
        <v>19</v>
      </c>
      <c r="E15" s="10" t="s">
        <v>20</v>
      </c>
      <c r="F15" s="8" t="s">
        <v>21</v>
      </c>
      <c r="G15" s="11" t="s">
        <v>22</v>
      </c>
    </row>
    <row r="16" spans="2:8" ht="84.75" customHeight="1" thickBot="1" x14ac:dyDescent="0.3">
      <c r="B16" s="28" t="s">
        <v>34</v>
      </c>
      <c r="C16" s="29" t="s">
        <v>32</v>
      </c>
      <c r="D16" s="29" t="s">
        <v>33</v>
      </c>
      <c r="E16" s="30"/>
      <c r="F16" s="31">
        <f>+E16*$G$8</f>
        <v>0</v>
      </c>
      <c r="G16" s="32" t="s">
        <v>31</v>
      </c>
    </row>
    <row r="17" spans="2:7" ht="89.25" customHeight="1" thickBot="1" x14ac:dyDescent="0.3">
      <c r="B17" s="28" t="s">
        <v>34</v>
      </c>
      <c r="C17" s="29" t="s">
        <v>32</v>
      </c>
      <c r="D17" s="29" t="s">
        <v>33</v>
      </c>
      <c r="E17" s="33"/>
      <c r="F17" s="31">
        <f t="shared" ref="F17:F21" si="0">+E17*$G$8</f>
        <v>0</v>
      </c>
      <c r="G17" s="32" t="s">
        <v>31</v>
      </c>
    </row>
    <row r="18" spans="2:7" ht="82.5" customHeight="1" thickBot="1" x14ac:dyDescent="0.3">
      <c r="B18" s="28" t="s">
        <v>34</v>
      </c>
      <c r="C18" s="29" t="s">
        <v>32</v>
      </c>
      <c r="D18" s="29" t="s">
        <v>33</v>
      </c>
      <c r="E18" s="33"/>
      <c r="F18" s="31">
        <f t="shared" si="0"/>
        <v>0</v>
      </c>
      <c r="G18" s="32" t="s">
        <v>31</v>
      </c>
    </row>
    <row r="19" spans="2:7" ht="95.25" customHeight="1" thickBot="1" x14ac:dyDescent="0.3">
      <c r="B19" s="28" t="s">
        <v>34</v>
      </c>
      <c r="C19" s="29" t="s">
        <v>32</v>
      </c>
      <c r="D19" s="29" t="s">
        <v>33</v>
      </c>
      <c r="E19" s="33"/>
      <c r="F19" s="31">
        <f t="shared" si="0"/>
        <v>0</v>
      </c>
      <c r="G19" s="32" t="s">
        <v>31</v>
      </c>
    </row>
    <row r="20" spans="2:7" ht="93" hidden="1" customHeight="1" thickBot="1" x14ac:dyDescent="0.3">
      <c r="B20" s="28" t="s">
        <v>34</v>
      </c>
      <c r="C20" s="29" t="s">
        <v>32</v>
      </c>
      <c r="D20" s="29" t="s">
        <v>33</v>
      </c>
      <c r="E20" s="33"/>
      <c r="F20" s="31">
        <f t="shared" si="0"/>
        <v>0</v>
      </c>
      <c r="G20" s="32" t="s">
        <v>31</v>
      </c>
    </row>
    <row r="21" spans="2:7" ht="74.25" hidden="1" customHeight="1" thickBot="1" x14ac:dyDescent="0.3">
      <c r="B21" s="28" t="s">
        <v>34</v>
      </c>
      <c r="C21" s="29" t="s">
        <v>32</v>
      </c>
      <c r="D21" s="29" t="s">
        <v>33</v>
      </c>
      <c r="E21" s="33"/>
      <c r="F21" s="31">
        <f t="shared" si="0"/>
        <v>0</v>
      </c>
      <c r="G21" s="32" t="s">
        <v>31</v>
      </c>
    </row>
    <row r="22" spans="2:7" ht="16.5" thickBot="1" x14ac:dyDescent="0.3">
      <c r="B22" s="38" t="s">
        <v>23</v>
      </c>
      <c r="C22" s="38"/>
      <c r="D22" s="38"/>
      <c r="E22" s="38"/>
      <c r="F22" s="34">
        <f>SUM(F16:F21)</f>
        <v>0</v>
      </c>
    </row>
    <row r="28" spans="2:7" ht="15.75" thickBot="1" x14ac:dyDescent="0.3"/>
    <row r="29" spans="2:7" x14ac:dyDescent="0.25">
      <c r="B29" s="35" t="s">
        <v>24</v>
      </c>
      <c r="C29" s="35"/>
      <c r="E29" s="36"/>
      <c r="F29" s="35" t="s">
        <v>25</v>
      </c>
      <c r="G29" s="35"/>
    </row>
    <row r="30" spans="2:7" x14ac:dyDescent="0.25">
      <c r="B30" s="37">
        <f>+G6</f>
        <v>0</v>
      </c>
      <c r="C30" s="37"/>
      <c r="E30" s="36"/>
      <c r="F30" s="37" t="s">
        <v>26</v>
      </c>
      <c r="G30" s="37"/>
    </row>
    <row r="31" spans="2:7" x14ac:dyDescent="0.25">
      <c r="B31" s="37" t="s">
        <v>27</v>
      </c>
      <c r="C31" s="37"/>
      <c r="E31" s="36"/>
      <c r="F31" s="37" t="s">
        <v>28</v>
      </c>
      <c r="G31" s="37"/>
    </row>
    <row r="32" spans="2:7" x14ac:dyDescent="0.25">
      <c r="B32" s="37" t="s">
        <v>0</v>
      </c>
      <c r="C32" s="37"/>
      <c r="F32" s="37" t="s">
        <v>0</v>
      </c>
      <c r="G32" s="37"/>
    </row>
  </sheetData>
  <mergeCells count="13">
    <mergeCell ref="B30:C30"/>
    <mergeCell ref="F30:G30"/>
    <mergeCell ref="B31:C31"/>
    <mergeCell ref="F31:G31"/>
    <mergeCell ref="B32:C32"/>
    <mergeCell ref="F32:G32"/>
    <mergeCell ref="B2:G2"/>
    <mergeCell ref="B4:G4"/>
    <mergeCell ref="G8:G12"/>
    <mergeCell ref="B14:G14"/>
    <mergeCell ref="B22:E22"/>
    <mergeCell ref="B29:C29"/>
    <mergeCell ref="F29:G29"/>
  </mergeCells>
  <printOptions horizontalCentered="1"/>
  <pageMargins left="0.23622047244094491" right="0.23622047244094491" top="0.55118110236220474" bottom="0.55118110236220474" header="0.31496062992125984" footer="0.31496062992125984"/>
  <pageSetup scale="95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Peraza leon</dc:creator>
  <cp:lastModifiedBy>Irene Peraza leon</cp:lastModifiedBy>
  <dcterms:created xsi:type="dcterms:W3CDTF">2023-10-23T16:27:56Z</dcterms:created>
  <dcterms:modified xsi:type="dcterms:W3CDTF">2023-10-23T16:39:47Z</dcterms:modified>
</cp:coreProperties>
</file>