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18\Administracion\AA POLITICAS Y PROCESOS\HI CONTROL\VACACIONES\"/>
    </mc:Choice>
  </mc:AlternateContent>
  <xr:revisionPtr revIDLastSave="0" documentId="13_ncr:1_{27C7632E-8D50-4874-93F0-BF2A734139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LICITUD DE VACACIONES" sheetId="1" r:id="rId1"/>
  </sheets>
  <externalReferences>
    <externalReference r:id="rId2"/>
    <externalReference r:id="rId3"/>
  </externalReferences>
  <definedNames>
    <definedName name="_xlnm.Print_Area" localSheetId="0">'SOLICITUD DE VACACIONES'!$C$23:$T$72</definedName>
    <definedName name="AUDITORIA">'[1]BASE DATOS'!$A$4:$B$10</definedName>
    <definedName name="auditoria2" localSheetId="0">'SOLICITUD DE VACACIONES'!$A$73:$C$79</definedName>
    <definedName name="vacaciones" localSheetId="0">'SOLICITUD DE VACACIONES'!$O$105:$P$134</definedName>
    <definedName name="vacaciones">[2]VACACIONES!$O$94:$P$123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7" i="1" l="1"/>
  <c r="E49" i="1" l="1"/>
  <c r="E33" i="1"/>
  <c r="E31" i="1"/>
  <c r="I9" i="1"/>
</calcChain>
</file>

<file path=xl/sharedStrings.xml><?xml version="1.0" encoding="utf-8"?>
<sst xmlns="http://schemas.openxmlformats.org/spreadsheetml/2006/main" count="88" uniqueCount="80">
  <si>
    <t>DATOS DE CAPTURA</t>
  </si>
  <si>
    <t>Área de No captura</t>
  </si>
  <si>
    <t>Área de Captura</t>
  </si>
  <si>
    <t>Fecha Ingreso:</t>
  </si>
  <si>
    <t>Años de Servicio:</t>
  </si>
  <si>
    <t>Días que Corresponden:</t>
  </si>
  <si>
    <t>Días a Disfrutar:</t>
  </si>
  <si>
    <t xml:space="preserve"> </t>
  </si>
  <si>
    <t>Fecha en Inicial Vacaciones</t>
  </si>
  <si>
    <t>Fecha en Final Vacaciones</t>
  </si>
  <si>
    <t>Día que Inicia Labores:</t>
  </si>
  <si>
    <t>Fecha Elaboración del Reporte:</t>
  </si>
  <si>
    <t>Observaciones:</t>
  </si>
  <si>
    <r>
      <t xml:space="preserve">Nota.-   </t>
    </r>
    <r>
      <rPr>
        <sz val="10"/>
        <rFont val="Arial"/>
        <family val="2"/>
      </rPr>
      <t>Click en el Icono de la Impresora</t>
    </r>
  </si>
  <si>
    <t xml:space="preserve">Lista nada mas para imprimirse </t>
  </si>
  <si>
    <t>media Hoja, o si no click Icono</t>
  </si>
  <si>
    <t>ver Vista preliminar</t>
  </si>
  <si>
    <t>AJ ARTE OBJETO SA DE CV</t>
  </si>
  <si>
    <t>SOLICITUD Y AUTORIZACION DE</t>
  </si>
  <si>
    <t>VACACIONES</t>
  </si>
  <si>
    <t>Nombre de la Empresa:</t>
  </si>
  <si>
    <t>Área y/ p Departamento:</t>
  </si>
  <si>
    <t>No de Empleado:</t>
  </si>
  <si>
    <t>Nombre del Empleado:</t>
  </si>
  <si>
    <t>Fecha de Ingeso:</t>
  </si>
  <si>
    <t>AÑOS</t>
  </si>
  <si>
    <t>Días que corresponden:</t>
  </si>
  <si>
    <t>Días disfrutados:</t>
  </si>
  <si>
    <t>Días a disfrutar :</t>
  </si>
  <si>
    <t>Días Pendientes:</t>
  </si>
  <si>
    <t>Período a Disfrutar:</t>
  </si>
  <si>
    <t>del Año de</t>
  </si>
  <si>
    <t>al Año</t>
  </si>
  <si>
    <t>Días que Inician sus Vacaciones</t>
  </si>
  <si>
    <t>del</t>
  </si>
  <si>
    <t>de</t>
  </si>
  <si>
    <t>al</t>
  </si>
  <si>
    <t>FECHA EN QUE DEBERÁ DE PRESENTARSE A TRABAJAR:</t>
  </si>
  <si>
    <t>OBSERVACIONES:</t>
  </si>
  <si>
    <t>POR EL PRESENTE EXPRESO MI CONFORMIDAD DE SOLICITAR Y GOZAR MIS VACACIONES DE ACUERDO A LO QUE ESTABLECE EL</t>
  </si>
  <si>
    <t>ARTICULO 76 DE LA LEY FEDERAL DEL TRABAJO, CONSIDERANDO LOS SIGUIENTES DATOS:</t>
  </si>
  <si>
    <t>MÉRIDA, YUCATÁN</t>
  </si>
  <si>
    <t>A</t>
  </si>
  <si>
    <t>DE</t>
  </si>
  <si>
    <t>(ninguno)</t>
  </si>
  <si>
    <t>NINGUNO</t>
  </si>
  <si>
    <t/>
  </si>
  <si>
    <t>agonzalez</t>
  </si>
  <si>
    <t>C.P. Alberto Gonzalez Trevino</t>
  </si>
  <si>
    <t>SRAMIREZ</t>
  </si>
  <si>
    <t>C.P. SERGIO RAMIREZ G.</t>
  </si>
  <si>
    <t>dmorales</t>
  </si>
  <si>
    <t>C.P. Delia Ediht Morales Avalos</t>
  </si>
  <si>
    <t>DZAVALA</t>
  </si>
  <si>
    <t>C.P. DANIEL ZAVALA E.</t>
  </si>
  <si>
    <t>jlee</t>
  </si>
  <si>
    <t>C.P.Jose Juan Lee Gonzalez</t>
  </si>
  <si>
    <t>JLARA</t>
  </si>
  <si>
    <t>C.P. JAVIER LARA A</t>
  </si>
  <si>
    <t>mvertiz</t>
  </si>
  <si>
    <t>Lic. Marcela Vertiz Goray</t>
  </si>
  <si>
    <t>LMATEOS</t>
  </si>
  <si>
    <t>LUIS MATEOS</t>
  </si>
  <si>
    <t>bverona</t>
  </si>
  <si>
    <t>Lic. Barbara Verona</t>
  </si>
  <si>
    <t>RBORJA</t>
  </si>
  <si>
    <t>L.C. RAMIRO BORJA</t>
  </si>
  <si>
    <t>rlomas</t>
  </si>
  <si>
    <t>C.P. Raul de Jesus Lomas Martinez</t>
  </si>
  <si>
    <t>gramirez</t>
  </si>
  <si>
    <t>C.P. German Ramirez Bautista</t>
  </si>
  <si>
    <t>SOLICITA</t>
  </si>
  <si>
    <t>JEFE INMEDIATO SUPERIOR</t>
  </si>
  <si>
    <t>JEFE DE DEPARTAMENTO</t>
  </si>
  <si>
    <t xml:space="preserve">DIRECTOR CREATIVO </t>
  </si>
  <si>
    <t>ARQ ANABEL CERVANTES GARRIDO</t>
  </si>
  <si>
    <t>ARQ JULIANA RUBIO AVILA</t>
  </si>
  <si>
    <t>GERENTE ADMINISTRATIVO</t>
  </si>
  <si>
    <t>DIRECTOR CORPORATIVO</t>
  </si>
  <si>
    <t xml:space="preserve">IRENE ESTHER PERAZA LEON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</si>
</sst>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dd\ mmmm\ yyyy"/>
    <numFmt numFmtId="165" formatCode="00000"/>
    <numFmt numFmtId="166" formatCode="00"/>
    <numFmt numFmtId="167" formatCode="mmmm"/>
    <numFmt numFmtId="168" formatCode="0\ 0\ 0\ 0"/>
    <numFmt numFmtId="169" formatCode="dddd\,\ dd\ mmmm\ yyyy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name val="Tahoma"/>
      <family val="2"/>
    </font>
    <font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Protection="1">
      <protection locked="0"/>
    </xf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0" fillId="3" borderId="1" xfId="0" applyFill="1" applyBorder="1"/>
    <xf numFmtId="0" fontId="0" fillId="3" borderId="2" xfId="0" applyFill="1" applyBorder="1"/>
    <xf numFmtId="0" fontId="4" fillId="3" borderId="0" xfId="0" applyFont="1" applyFill="1" applyAlignment="1">
      <alignment horizontal="centerContinuous"/>
    </xf>
    <xf numFmtId="0" fontId="0" fillId="3" borderId="3" xfId="0" applyFill="1" applyBorder="1"/>
    <xf numFmtId="0" fontId="1" fillId="3" borderId="0" xfId="0" applyFont="1" applyFill="1"/>
    <xf numFmtId="0" fontId="0" fillId="3" borderId="0" xfId="0" applyFill="1" applyAlignment="1">
      <alignment horizontal="left" indent="2"/>
    </xf>
    <xf numFmtId="0" fontId="1" fillId="3" borderId="4" xfId="0" applyFont="1" applyFill="1" applyBorder="1"/>
    <xf numFmtId="0" fontId="0" fillId="3" borderId="4" xfId="0" applyFill="1" applyBorder="1"/>
    <xf numFmtId="0" fontId="0" fillId="3" borderId="4" xfId="0" applyFill="1" applyBorder="1" applyAlignment="1">
      <alignment horizontal="centerContinuous"/>
    </xf>
    <xf numFmtId="165" fontId="1" fillId="3" borderId="0" xfId="0" applyNumberFormat="1" applyFont="1" applyFill="1" applyAlignment="1">
      <alignment horizontal="centerContinuous"/>
    </xf>
    <xf numFmtId="0" fontId="0" fillId="3" borderId="0" xfId="0" applyFill="1" applyAlignment="1">
      <alignment horizontal="centerContinuous"/>
    </xf>
    <xf numFmtId="0" fontId="1" fillId="3" borderId="4" xfId="0" applyFont="1" applyFill="1" applyBorder="1" applyAlignment="1">
      <alignment horizontal="centerContinuous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indent="5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right"/>
    </xf>
    <xf numFmtId="166" fontId="1" fillId="3" borderId="4" xfId="0" applyNumberFormat="1" applyFont="1" applyFill="1" applyBorder="1" applyAlignment="1">
      <alignment horizontal="centerContinuous"/>
    </xf>
    <xf numFmtId="0" fontId="2" fillId="3" borderId="0" xfId="0" applyFont="1" applyFill="1" applyAlignment="1">
      <alignment horizontal="center"/>
    </xf>
    <xf numFmtId="168" fontId="1" fillId="3" borderId="4" xfId="0" applyNumberFormat="1" applyFont="1" applyFill="1" applyBorder="1" applyAlignment="1">
      <alignment horizontal="centerContinuous"/>
    </xf>
    <xf numFmtId="166" fontId="1" fillId="3" borderId="0" xfId="0" applyNumberFormat="1" applyFont="1" applyFill="1" applyAlignment="1">
      <alignment horizontal="centerContinuous"/>
    </xf>
    <xf numFmtId="0" fontId="0" fillId="3" borderId="0" xfId="0" applyFill="1" applyAlignment="1">
      <alignment horizontal="centerContinuous" vertical="top"/>
    </xf>
    <xf numFmtId="166" fontId="1" fillId="3" borderId="0" xfId="0" applyNumberFormat="1" applyFont="1" applyFill="1" applyAlignment="1">
      <alignment horizontal="centerContinuous" vertical="top"/>
    </xf>
    <xf numFmtId="0" fontId="1" fillId="3" borderId="4" xfId="0" applyFont="1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/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Continuous"/>
    </xf>
    <xf numFmtId="166" fontId="1" fillId="3" borderId="6" xfId="0" applyNumberFormat="1" applyFont="1" applyFill="1" applyBorder="1" applyAlignment="1">
      <alignment horizontal="centerContinuous"/>
    </xf>
    <xf numFmtId="0" fontId="1" fillId="3" borderId="6" xfId="0" applyFont="1" applyFill="1" applyBorder="1"/>
    <xf numFmtId="0" fontId="0" fillId="3" borderId="7" xfId="0" applyFill="1" applyBorder="1"/>
    <xf numFmtId="166" fontId="1" fillId="3" borderId="4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Continuous"/>
    </xf>
    <xf numFmtId="0" fontId="0" fillId="3" borderId="0" xfId="0" applyFill="1" applyProtection="1">
      <protection locked="0"/>
    </xf>
    <xf numFmtId="0" fontId="1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5" fillId="3" borderId="0" xfId="0" quotePrefix="1" applyFont="1" applyFill="1" applyProtection="1">
      <protection locked="0"/>
    </xf>
    <xf numFmtId="0" fontId="1" fillId="3" borderId="0" xfId="1" applyNumberFormat="1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14" fontId="1" fillId="3" borderId="0" xfId="0" applyNumberFormat="1" applyFont="1" applyFill="1" applyProtection="1">
      <protection locked="0"/>
    </xf>
    <xf numFmtId="164" fontId="1" fillId="3" borderId="0" xfId="0" applyNumberFormat="1" applyFont="1" applyFill="1" applyAlignment="1" applyProtection="1">
      <alignment horizontal="centerContinuous"/>
      <protection locked="0"/>
    </xf>
    <xf numFmtId="164" fontId="0" fillId="3" borderId="0" xfId="0" applyNumberFormat="1" applyFill="1" applyAlignment="1" applyProtection="1">
      <alignment horizontal="centerContinuous"/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Alignment="1" applyProtection="1">
      <alignment horizontal="left" indent="4"/>
      <protection locked="0"/>
    </xf>
    <xf numFmtId="0" fontId="1" fillId="3" borderId="0" xfId="0" applyFont="1" applyFill="1" applyAlignment="1">
      <alignment horizontal="centerContinuous" vertical="center"/>
    </xf>
    <xf numFmtId="166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4" fontId="1" fillId="3" borderId="4" xfId="0" applyNumberFormat="1" applyFont="1" applyFill="1" applyBorder="1" applyAlignment="1">
      <alignment horizontal="center"/>
    </xf>
    <xf numFmtId="166" fontId="1" fillId="3" borderId="4" xfId="0" applyNumberFormat="1" applyFont="1" applyFill="1" applyBorder="1" applyAlignment="1">
      <alignment horizontal="center"/>
    </xf>
    <xf numFmtId="168" fontId="1" fillId="3" borderId="4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/>
    </xf>
    <xf numFmtId="167" fontId="1" fillId="3" borderId="4" xfId="0" applyNumberFormat="1" applyFont="1" applyFill="1" applyBorder="1" applyAlignment="1">
      <alignment horizontal="center"/>
    </xf>
    <xf numFmtId="169" fontId="1" fillId="3" borderId="4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3</xdr:col>
      <xdr:colOff>9525</xdr:colOff>
      <xdr:row>23</xdr:row>
      <xdr:rowOff>9525</xdr:rowOff>
    </xdr:to>
    <xdr:sp macro="" textlink="">
      <xdr:nvSpPr>
        <xdr:cNvPr id="2" name="Arc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 flipH="1">
          <a:off x="114300" y="3286125"/>
          <a:ext cx="114300" cy="76200"/>
        </a:xfrm>
        <a:custGeom>
          <a:avLst/>
          <a:gdLst>
            <a:gd name="G0" fmla="+- 0 0 0"/>
            <a:gd name="G1" fmla="+- 21600 0 0"/>
            <a:gd name="G2" fmla="+- 21600 0 0"/>
            <a:gd name="T0" fmla="*/ 0 w 21600"/>
            <a:gd name="T1" fmla="*/ 0 h 21600"/>
            <a:gd name="T2" fmla="*/ 21600 w 21600"/>
            <a:gd name="T3" fmla="*/ 21600 h 21600"/>
            <a:gd name="T4" fmla="*/ 0 w 2160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962025</xdr:colOff>
      <xdr:row>21</xdr:row>
      <xdr:rowOff>161925</xdr:rowOff>
    </xdr:from>
    <xdr:to>
      <xdr:col>20</xdr:col>
      <xdr:colOff>0</xdr:colOff>
      <xdr:row>23</xdr:row>
      <xdr:rowOff>9525</xdr:rowOff>
    </xdr:to>
    <xdr:sp macro="" textlink="">
      <xdr:nvSpPr>
        <xdr:cNvPr id="3" name="Arc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9153525" y="3286125"/>
          <a:ext cx="295275" cy="76200"/>
        </a:xfrm>
        <a:custGeom>
          <a:avLst/>
          <a:gdLst>
            <a:gd name="G0" fmla="+- 2090 0 0"/>
            <a:gd name="G1" fmla="+- 21600 0 0"/>
            <a:gd name="G2" fmla="+- 21600 0 0"/>
            <a:gd name="T0" fmla="*/ 0 w 23690"/>
            <a:gd name="T1" fmla="*/ 101 h 21600"/>
            <a:gd name="T2" fmla="*/ 23690 w 23690"/>
            <a:gd name="T3" fmla="*/ 21600 h 21600"/>
            <a:gd name="T4" fmla="*/ 2090 w 2369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3690" h="21600" fill="none" extrusionOk="0">
              <a:moveTo>
                <a:pt x="0" y="101"/>
              </a:moveTo>
              <a:cubicBezTo>
                <a:pt x="694" y="33"/>
                <a:pt x="1392" y="0"/>
                <a:pt x="2090" y="0"/>
              </a:cubicBezTo>
              <a:cubicBezTo>
                <a:pt x="14019" y="0"/>
                <a:pt x="23690" y="9670"/>
                <a:pt x="23690" y="21600"/>
              </a:cubicBezTo>
            </a:path>
            <a:path w="23690" h="21600" stroke="0" extrusionOk="0">
              <a:moveTo>
                <a:pt x="0" y="101"/>
              </a:moveTo>
              <a:cubicBezTo>
                <a:pt x="694" y="33"/>
                <a:pt x="1392" y="0"/>
                <a:pt x="2090" y="0"/>
              </a:cubicBezTo>
              <a:cubicBezTo>
                <a:pt x="14019" y="0"/>
                <a:pt x="23690" y="9670"/>
                <a:pt x="23690" y="21600"/>
              </a:cubicBezTo>
              <a:lnTo>
                <a:pt x="2090" y="2160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70</xdr:row>
      <xdr:rowOff>152400</xdr:rowOff>
    </xdr:from>
    <xdr:to>
      <xdr:col>3</xdr:col>
      <xdr:colOff>19050</xdr:colOff>
      <xdr:row>72</xdr:row>
      <xdr:rowOff>9525</xdr:rowOff>
    </xdr:to>
    <xdr:sp macro="" textlink="">
      <xdr:nvSpPr>
        <xdr:cNvPr id="4" name="Arc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 rot="10800000">
          <a:off x="114300" y="8943975"/>
          <a:ext cx="123825" cy="104775"/>
        </a:xfrm>
        <a:custGeom>
          <a:avLst/>
          <a:gdLst>
            <a:gd name="G0" fmla="+- 2090 0 0"/>
            <a:gd name="G1" fmla="+- 21600 0 0"/>
            <a:gd name="G2" fmla="+- 21600 0 0"/>
            <a:gd name="T0" fmla="*/ 0 w 23690"/>
            <a:gd name="T1" fmla="*/ 101 h 21600"/>
            <a:gd name="T2" fmla="*/ 23690 w 23690"/>
            <a:gd name="T3" fmla="*/ 21600 h 21600"/>
            <a:gd name="T4" fmla="*/ 2090 w 2369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3690" h="21600" fill="none" extrusionOk="0">
              <a:moveTo>
                <a:pt x="0" y="101"/>
              </a:moveTo>
              <a:cubicBezTo>
                <a:pt x="694" y="33"/>
                <a:pt x="1392" y="0"/>
                <a:pt x="2090" y="0"/>
              </a:cubicBezTo>
              <a:cubicBezTo>
                <a:pt x="14019" y="0"/>
                <a:pt x="23690" y="9670"/>
                <a:pt x="23690" y="21600"/>
              </a:cubicBezTo>
            </a:path>
            <a:path w="23690" h="21600" stroke="0" extrusionOk="0">
              <a:moveTo>
                <a:pt x="0" y="101"/>
              </a:moveTo>
              <a:cubicBezTo>
                <a:pt x="694" y="33"/>
                <a:pt x="1392" y="0"/>
                <a:pt x="2090" y="0"/>
              </a:cubicBezTo>
              <a:cubicBezTo>
                <a:pt x="14019" y="0"/>
                <a:pt x="23690" y="9670"/>
                <a:pt x="23690" y="21600"/>
              </a:cubicBezTo>
              <a:lnTo>
                <a:pt x="2090" y="2160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676275</xdr:colOff>
      <xdr:row>70</xdr:row>
      <xdr:rowOff>133353</xdr:rowOff>
    </xdr:from>
    <xdr:to>
      <xdr:col>19</xdr:col>
      <xdr:colOff>285749</xdr:colOff>
      <xdr:row>72</xdr:row>
      <xdr:rowOff>0</xdr:rowOff>
    </xdr:to>
    <xdr:sp macro="" textlink="">
      <xdr:nvSpPr>
        <xdr:cNvPr id="5" name="Arc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 rot="5400000">
          <a:off x="9229726" y="8829677"/>
          <a:ext cx="114297" cy="304799"/>
        </a:xfrm>
        <a:custGeom>
          <a:avLst/>
          <a:gdLst>
            <a:gd name="G0" fmla="+- 2090 0 0"/>
            <a:gd name="G1" fmla="+- 21600 0 0"/>
            <a:gd name="G2" fmla="+- 21600 0 0"/>
            <a:gd name="T0" fmla="*/ 0 w 23690"/>
            <a:gd name="T1" fmla="*/ 101 h 21600"/>
            <a:gd name="T2" fmla="*/ 23690 w 23690"/>
            <a:gd name="T3" fmla="*/ 21600 h 21600"/>
            <a:gd name="T4" fmla="*/ 2090 w 23690"/>
            <a:gd name="T5" fmla="*/ 216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23690" h="21600" fill="none" extrusionOk="0">
              <a:moveTo>
                <a:pt x="0" y="101"/>
              </a:moveTo>
              <a:cubicBezTo>
                <a:pt x="694" y="33"/>
                <a:pt x="1392" y="0"/>
                <a:pt x="2090" y="0"/>
              </a:cubicBezTo>
              <a:cubicBezTo>
                <a:pt x="14019" y="0"/>
                <a:pt x="23690" y="9670"/>
                <a:pt x="23690" y="21600"/>
              </a:cubicBezTo>
            </a:path>
            <a:path w="23690" h="21600" stroke="0" extrusionOk="0">
              <a:moveTo>
                <a:pt x="0" y="101"/>
              </a:moveTo>
              <a:cubicBezTo>
                <a:pt x="694" y="33"/>
                <a:pt x="1392" y="0"/>
                <a:pt x="2090" y="0"/>
              </a:cubicBezTo>
              <a:cubicBezTo>
                <a:pt x="14019" y="0"/>
                <a:pt x="23690" y="9670"/>
                <a:pt x="23690" y="21600"/>
              </a:cubicBezTo>
              <a:lnTo>
                <a:pt x="2090" y="21600"/>
              </a:lnTo>
              <a:close/>
            </a:path>
          </a:pathLst>
        </a:cu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1266825</xdr:colOff>
      <xdr:row>2</xdr:row>
      <xdr:rowOff>0</xdr:rowOff>
    </xdr:from>
    <xdr:to>
      <xdr:col>15</xdr:col>
      <xdr:colOff>114300</xdr:colOff>
      <xdr:row>18</xdr:row>
      <xdr:rowOff>152400</xdr:rowOff>
    </xdr:to>
    <xdr:sp macro="" textlink="">
      <xdr:nvSpPr>
        <xdr:cNvPr id="6" name="Rectangl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485900" y="228600"/>
          <a:ext cx="4857750" cy="2743200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161925</xdr:colOff>
      <xdr:row>23</xdr:row>
      <xdr:rowOff>28575</xdr:rowOff>
    </xdr:from>
    <xdr:to>
      <xdr:col>3</xdr:col>
      <xdr:colOff>1362075</xdr:colOff>
      <xdr:row>29</xdr:row>
      <xdr:rowOff>9525</xdr:rowOff>
    </xdr:to>
    <xdr:pic>
      <xdr:nvPicPr>
        <xdr:cNvPr id="7" name="Imagen 1" descr="Descripción: AJ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381375"/>
          <a:ext cx="12001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mob\Administracion\AUDITORIA%20INTERNA\AVISO%20MULTIPLE%20DE%20PERSO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A%20POLITICAS%20Y%20PROCESOS/POLITICAS%20Y%20PROCESOS%20ADMINISTRATIVOS%20%202020/POLITICAS%20Y%20PROCESOS%20ADMINISTRATIVOS%20%202020/0003%20VACACIONES,%20AGUINALDO/Formato%20de%20Vac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E SALIDA"/>
      <sheetName val="GUADALAJARA"/>
      <sheetName val="GUAD 2"/>
      <sheetName val="PASE MEXICO"/>
      <sheetName val="PASE SALIDA MEX01"/>
      <sheetName val="PASE SALIDA MEX02"/>
      <sheetName val="pase espec"/>
      <sheetName val="borrador"/>
      <sheetName val="PASE SALIDA JV"/>
      <sheetName val="VACACIONES"/>
      <sheetName val="BASE DATOS"/>
      <sheetName val="Prueba base"/>
      <sheetName val="Hoja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A4">
            <v>23763</v>
          </cell>
          <cell r="B4" t="str">
            <v>C.P. Joel Chavez De La O</v>
          </cell>
        </row>
        <row r="5">
          <cell r="A5">
            <v>23742</v>
          </cell>
          <cell r="B5" t="str">
            <v>C.P. Alberto Gonzalez Trevino</v>
          </cell>
        </row>
        <row r="6">
          <cell r="A6">
            <v>39275</v>
          </cell>
          <cell r="B6" t="str">
            <v>C.P.Jose Juan Lee Gonzalez</v>
          </cell>
        </row>
        <row r="7">
          <cell r="A7">
            <v>47271</v>
          </cell>
          <cell r="B7" t="str">
            <v>C.P. Raul de Jesus Lomas Martinez</v>
          </cell>
        </row>
        <row r="8">
          <cell r="A8">
            <v>36942</v>
          </cell>
          <cell r="B8" t="str">
            <v>C.P. Gerardo Israel Salazar Frayre</v>
          </cell>
        </row>
        <row r="9">
          <cell r="A9">
            <v>23735</v>
          </cell>
          <cell r="B9" t="str">
            <v>C.P. Jose Cuauhtemoc Saldivar Alvarado</v>
          </cell>
        </row>
        <row r="10">
          <cell r="A10">
            <v>23745</v>
          </cell>
          <cell r="B10" t="str">
            <v>C.P. Roberto Villa Cuevas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CACIONES (2)"/>
      <sheetName val="VACACIONES"/>
      <sheetName val="Hoja1"/>
      <sheetName val="BASE DATOS"/>
    </sheetNames>
    <sheetDataSet>
      <sheetData sheetId="0"/>
      <sheetData sheetId="1">
        <row r="94">
          <cell r="O94">
            <v>1</v>
          </cell>
          <cell r="P94">
            <v>6</v>
          </cell>
        </row>
        <row r="95">
          <cell r="O95">
            <v>2</v>
          </cell>
          <cell r="P95">
            <v>8</v>
          </cell>
        </row>
        <row r="96">
          <cell r="O96">
            <v>3</v>
          </cell>
          <cell r="P96">
            <v>10</v>
          </cell>
        </row>
        <row r="97">
          <cell r="O97">
            <v>4</v>
          </cell>
          <cell r="P97">
            <v>12</v>
          </cell>
        </row>
        <row r="98">
          <cell r="O98">
            <v>5</v>
          </cell>
          <cell r="P98">
            <v>14</v>
          </cell>
        </row>
        <row r="99">
          <cell r="O99">
            <v>6</v>
          </cell>
          <cell r="P99">
            <v>14</v>
          </cell>
        </row>
        <row r="100">
          <cell r="O100">
            <v>7</v>
          </cell>
          <cell r="P100">
            <v>14</v>
          </cell>
        </row>
        <row r="101">
          <cell r="O101">
            <v>8</v>
          </cell>
          <cell r="P101">
            <v>14</v>
          </cell>
        </row>
        <row r="102">
          <cell r="O102">
            <v>9</v>
          </cell>
          <cell r="P102">
            <v>14</v>
          </cell>
        </row>
        <row r="103">
          <cell r="O103">
            <v>10</v>
          </cell>
          <cell r="P103">
            <v>16</v>
          </cell>
        </row>
        <row r="104">
          <cell r="O104">
            <v>11</v>
          </cell>
          <cell r="P104">
            <v>16</v>
          </cell>
        </row>
        <row r="105">
          <cell r="O105">
            <v>12</v>
          </cell>
          <cell r="P105">
            <v>16</v>
          </cell>
        </row>
        <row r="106">
          <cell r="O106">
            <v>13</v>
          </cell>
          <cell r="P106">
            <v>16</v>
          </cell>
        </row>
        <row r="107">
          <cell r="O107">
            <v>14</v>
          </cell>
          <cell r="P107">
            <v>16</v>
          </cell>
        </row>
        <row r="108">
          <cell r="O108">
            <v>15</v>
          </cell>
          <cell r="P108">
            <v>18</v>
          </cell>
        </row>
        <row r="109">
          <cell r="O109">
            <v>16</v>
          </cell>
          <cell r="P109">
            <v>18</v>
          </cell>
        </row>
        <row r="110">
          <cell r="O110">
            <v>17</v>
          </cell>
          <cell r="P110">
            <v>18</v>
          </cell>
        </row>
        <row r="111">
          <cell r="O111">
            <v>18</v>
          </cell>
          <cell r="P111">
            <v>18</v>
          </cell>
        </row>
        <row r="112">
          <cell r="O112">
            <v>19</v>
          </cell>
          <cell r="P112">
            <v>18</v>
          </cell>
        </row>
        <row r="113">
          <cell r="O113">
            <v>20</v>
          </cell>
          <cell r="P113">
            <v>20</v>
          </cell>
        </row>
        <row r="114">
          <cell r="O114">
            <v>21</v>
          </cell>
          <cell r="P114">
            <v>20</v>
          </cell>
        </row>
        <row r="115">
          <cell r="O115">
            <v>22</v>
          </cell>
          <cell r="P115">
            <v>20</v>
          </cell>
        </row>
        <row r="116">
          <cell r="O116">
            <v>23</v>
          </cell>
          <cell r="P116">
            <v>20</v>
          </cell>
        </row>
        <row r="117">
          <cell r="O117">
            <v>24</v>
          </cell>
          <cell r="P117">
            <v>20</v>
          </cell>
        </row>
        <row r="118">
          <cell r="O118">
            <v>25</v>
          </cell>
          <cell r="P118">
            <v>21</v>
          </cell>
        </row>
        <row r="119">
          <cell r="O119">
            <v>26</v>
          </cell>
          <cell r="P119">
            <v>21</v>
          </cell>
        </row>
        <row r="120">
          <cell r="O120">
            <v>27</v>
          </cell>
          <cell r="P120">
            <v>21</v>
          </cell>
        </row>
        <row r="121">
          <cell r="O121">
            <v>28</v>
          </cell>
          <cell r="P121">
            <v>21</v>
          </cell>
        </row>
        <row r="122">
          <cell r="O122">
            <v>29</v>
          </cell>
          <cell r="P122">
            <v>21</v>
          </cell>
        </row>
        <row r="123">
          <cell r="O123">
            <v>30</v>
          </cell>
          <cell r="P123">
            <v>22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34"/>
  <sheetViews>
    <sheetView tabSelected="1" topLeftCell="B52" workbookViewId="0">
      <selection activeCell="E48" sqref="E48:S48"/>
    </sheetView>
  </sheetViews>
  <sheetFormatPr baseColWidth="10" defaultColWidth="0" defaultRowHeight="12.75" customHeight="1" zeroHeight="1" x14ac:dyDescent="0.2"/>
  <cols>
    <col min="1" max="1" width="0" style="4" hidden="1" customWidth="1"/>
    <col min="2" max="2" width="1.7109375" style="4" customWidth="1"/>
    <col min="3" max="3" width="1.5703125" style="4" customWidth="1"/>
    <col min="4" max="4" width="20.7109375" style="4" customWidth="1"/>
    <col min="5" max="5" width="11.42578125" style="4" customWidth="1"/>
    <col min="6" max="6" width="2.85546875" style="4" customWidth="1"/>
    <col min="7" max="7" width="3.5703125" style="4" customWidth="1"/>
    <col min="8" max="8" width="11.42578125" style="4" customWidth="1"/>
    <col min="9" max="9" width="6.85546875" style="4" customWidth="1"/>
    <col min="10" max="10" width="3.7109375" style="4" customWidth="1"/>
    <col min="11" max="11" width="8.140625" style="4" customWidth="1"/>
    <col min="12" max="12" width="2.7109375" style="4" customWidth="1"/>
    <col min="13" max="13" width="11.42578125" style="4" customWidth="1"/>
    <col min="14" max="14" width="7.140625" style="4" customWidth="1"/>
    <col min="15" max="15" width="4.85546875" style="4" customWidth="1"/>
    <col min="16" max="16" width="5.7109375" style="4" customWidth="1"/>
    <col min="17" max="17" width="17.140625" style="4" customWidth="1"/>
    <col min="18" max="18" width="10.5703125" style="4" customWidth="1"/>
    <col min="19" max="19" width="7.85546875" style="4" customWidth="1"/>
    <col min="20" max="20" width="4.42578125" style="4" customWidth="1"/>
    <col min="21" max="21" width="2.85546875" style="4" customWidth="1"/>
    <col min="22" max="16384" width="0" style="4" hidden="1"/>
  </cols>
  <sheetData>
    <row r="1" spans="4:17" s="40" customFormat="1" hidden="1" x14ac:dyDescent="0.2">
      <c r="E1" s="41" t="s">
        <v>0</v>
      </c>
    </row>
    <row r="2" spans="4:17" s="40" customFormat="1" ht="5.25" hidden="1" customHeight="1" x14ac:dyDescent="0.2"/>
    <row r="3" spans="4:17" s="40" customFormat="1" hidden="1" x14ac:dyDescent="0.2"/>
    <row r="4" spans="4:17" s="40" customFormat="1" hidden="1" x14ac:dyDescent="0.2">
      <c r="H4" s="41" t="s">
        <v>79</v>
      </c>
      <c r="I4" s="41"/>
      <c r="J4" s="41"/>
      <c r="K4" s="41"/>
      <c r="L4" s="41"/>
      <c r="M4" s="41"/>
      <c r="Q4" s="40" t="s">
        <v>1</v>
      </c>
    </row>
    <row r="5" spans="4:17" s="40" customFormat="1" hidden="1" x14ac:dyDescent="0.2">
      <c r="H5" s="44"/>
      <c r="I5" s="45"/>
    </row>
    <row r="6" spans="4:17" s="40" customFormat="1" hidden="1" x14ac:dyDescent="0.2">
      <c r="Q6" s="40" t="s">
        <v>2</v>
      </c>
    </row>
    <row r="7" spans="4:17" s="40" customFormat="1" hidden="1" x14ac:dyDescent="0.2">
      <c r="E7" s="41" t="s">
        <v>3</v>
      </c>
      <c r="I7" s="46">
        <v>43290</v>
      </c>
    </row>
    <row r="8" spans="4:17" s="40" customFormat="1" hidden="1" x14ac:dyDescent="0.2">
      <c r="E8" s="41" t="s">
        <v>4</v>
      </c>
      <c r="I8" s="45">
        <v>1</v>
      </c>
    </row>
    <row r="9" spans="4:17" s="40" customFormat="1" hidden="1" x14ac:dyDescent="0.2">
      <c r="E9" s="41" t="s">
        <v>5</v>
      </c>
      <c r="I9" s="45">
        <f>VLOOKUP(I8,vacaciones,2,FALSE)</f>
        <v>6</v>
      </c>
    </row>
    <row r="10" spans="4:17" s="40" customFormat="1" hidden="1" x14ac:dyDescent="0.2">
      <c r="E10" s="41" t="s">
        <v>6</v>
      </c>
      <c r="I10" s="45">
        <v>1</v>
      </c>
    </row>
    <row r="11" spans="4:17" s="40" customFormat="1" hidden="1" x14ac:dyDescent="0.2">
      <c r="D11" s="40" t="s">
        <v>7</v>
      </c>
      <c r="E11" s="41" t="s">
        <v>8</v>
      </c>
      <c r="I11" s="47">
        <v>44434</v>
      </c>
      <c r="J11" s="48"/>
      <c r="K11" s="48"/>
      <c r="L11" s="48"/>
    </row>
    <row r="12" spans="4:17" s="40" customFormat="1" hidden="1" x14ac:dyDescent="0.2">
      <c r="E12" s="41" t="s">
        <v>9</v>
      </c>
      <c r="I12" s="47">
        <v>44434</v>
      </c>
      <c r="J12" s="48"/>
      <c r="K12" s="48"/>
      <c r="L12" s="48"/>
    </row>
    <row r="13" spans="4:17" s="40" customFormat="1" hidden="1" x14ac:dyDescent="0.2">
      <c r="E13" s="41" t="s">
        <v>10</v>
      </c>
      <c r="I13" s="47">
        <v>44435</v>
      </c>
      <c r="J13" s="48"/>
      <c r="K13" s="48"/>
      <c r="L13" s="48"/>
    </row>
    <row r="14" spans="4:17" s="40" customFormat="1" hidden="1" x14ac:dyDescent="0.2">
      <c r="E14" s="49" t="s">
        <v>11</v>
      </c>
      <c r="I14" s="47">
        <v>44438</v>
      </c>
      <c r="J14" s="48"/>
      <c r="K14" s="48"/>
      <c r="L14" s="48"/>
    </row>
    <row r="15" spans="4:17" s="40" customFormat="1" hidden="1" x14ac:dyDescent="0.2">
      <c r="E15" s="49" t="s">
        <v>12</v>
      </c>
      <c r="H15" s="59"/>
      <c r="I15" s="59"/>
      <c r="J15" s="59"/>
      <c r="K15" s="59"/>
      <c r="L15" s="59"/>
      <c r="M15" s="59"/>
      <c r="N15" s="59"/>
      <c r="O15" s="59"/>
      <c r="Q15" s="40" t="s">
        <v>7</v>
      </c>
    </row>
    <row r="16" spans="4:17" s="40" customFormat="1" hidden="1" x14ac:dyDescent="0.2">
      <c r="H16" s="59"/>
      <c r="I16" s="59"/>
      <c r="J16" s="59"/>
      <c r="K16" s="59"/>
      <c r="L16" s="59"/>
      <c r="M16" s="59"/>
      <c r="N16" s="59"/>
      <c r="O16" s="59"/>
      <c r="Q16" s="41" t="s">
        <v>13</v>
      </c>
    </row>
    <row r="17" spans="1:20" s="40" customFormat="1" hidden="1" x14ac:dyDescent="0.2">
      <c r="E17" s="41"/>
      <c r="Q17" s="50" t="s">
        <v>14</v>
      </c>
    </row>
    <row r="18" spans="1:20" s="40" customFormat="1" hidden="1" x14ac:dyDescent="0.2">
      <c r="Q18" s="50" t="s">
        <v>15</v>
      </c>
    </row>
    <row r="19" spans="1:20" s="40" customFormat="1" hidden="1" x14ac:dyDescent="0.2">
      <c r="Q19" s="50" t="s">
        <v>16</v>
      </c>
    </row>
    <row r="20" spans="1:20" s="1" customFormat="1" ht="6" hidden="1" customHeight="1" x14ac:dyDescent="0.2"/>
    <row r="21" spans="1:20" customFormat="1" hidden="1" x14ac:dyDescent="0.2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customFormat="1" ht="5.25" customHeight="1" thickBot="1" x14ac:dyDescent="0.25"/>
    <row r="23" spans="1:20" ht="5.25" customHeight="1" x14ac:dyDescent="0.2"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20" ht="15" x14ac:dyDescent="0.2">
      <c r="C24" s="6"/>
      <c r="D24" s="7" t="s">
        <v>17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8"/>
    </row>
    <row r="25" spans="1:20" ht="8.25" customHeight="1" x14ac:dyDescent="0.2">
      <c r="C25" s="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8"/>
    </row>
    <row r="26" spans="1:20" ht="15" x14ac:dyDescent="0.2">
      <c r="C26" s="6"/>
      <c r="D26" s="7" t="s">
        <v>18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8"/>
    </row>
    <row r="27" spans="1:20" ht="8.25" customHeight="1" x14ac:dyDescent="0.2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8"/>
    </row>
    <row r="28" spans="1:20" ht="15" x14ac:dyDescent="0.2">
      <c r="C28" s="6"/>
      <c r="D28" s="7" t="s">
        <v>19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8"/>
    </row>
    <row r="29" spans="1:20" x14ac:dyDescent="0.2">
      <c r="C29" s="6"/>
      <c r="T29" s="8"/>
    </row>
    <row r="30" spans="1:20" ht="7.5" customHeight="1" x14ac:dyDescent="0.2">
      <c r="C30" s="6"/>
      <c r="T30" s="8"/>
    </row>
    <row r="31" spans="1:20" x14ac:dyDescent="0.2">
      <c r="C31" s="6"/>
      <c r="D31" s="4" t="s">
        <v>20</v>
      </c>
      <c r="E31" s="9" t="str">
        <f>+D24</f>
        <v>AJ ARTE OBJETO SA DE CV</v>
      </c>
      <c r="L31" s="10" t="s">
        <v>21</v>
      </c>
      <c r="Q31" s="54"/>
      <c r="R31" s="54"/>
      <c r="S31" s="54"/>
      <c r="T31" s="8"/>
    </row>
    <row r="32" spans="1:20" ht="6.75" customHeight="1" x14ac:dyDescent="0.2">
      <c r="C32" s="6"/>
      <c r="E32" s="9"/>
      <c r="L32" s="10"/>
      <c r="Q32" s="9"/>
      <c r="T32" s="8"/>
    </row>
    <row r="33" spans="3:20" x14ac:dyDescent="0.2">
      <c r="C33" s="6"/>
      <c r="D33" s="4" t="s">
        <v>22</v>
      </c>
      <c r="E33" s="53">
        <f>H5</f>
        <v>0</v>
      </c>
      <c r="F33" s="53"/>
      <c r="G33" s="53"/>
      <c r="H33" s="53"/>
      <c r="K33" s="4" t="s">
        <v>23</v>
      </c>
      <c r="O33" s="54"/>
      <c r="P33" s="54"/>
      <c r="Q33" s="54"/>
      <c r="R33" s="54"/>
      <c r="S33" s="54"/>
      <c r="T33" s="8"/>
    </row>
    <row r="34" spans="3:20" ht="6.75" customHeight="1" x14ac:dyDescent="0.2">
      <c r="C34" s="6"/>
      <c r="F34" s="14"/>
      <c r="G34" s="15"/>
      <c r="H34" s="15"/>
      <c r="I34" s="15"/>
      <c r="O34" s="9"/>
      <c r="T34" s="8"/>
    </row>
    <row r="35" spans="3:20" x14ac:dyDescent="0.2">
      <c r="C35" s="6"/>
      <c r="D35" s="4" t="s">
        <v>24</v>
      </c>
      <c r="E35" s="55"/>
      <c r="F35" s="55"/>
      <c r="G35" s="55"/>
      <c r="H35" s="55"/>
      <c r="I35" s="55"/>
      <c r="J35" s="55"/>
      <c r="K35" s="55"/>
      <c r="L35" s="55"/>
      <c r="P35" s="4" t="s">
        <v>4</v>
      </c>
      <c r="R35" s="52"/>
      <c r="S35" s="11" t="s">
        <v>25</v>
      </c>
      <c r="T35" s="8"/>
    </row>
    <row r="36" spans="3:20" ht="8.25" customHeight="1" x14ac:dyDescent="0.2">
      <c r="C36" s="6"/>
      <c r="T36" s="8"/>
    </row>
    <row r="37" spans="3:20" x14ac:dyDescent="0.2">
      <c r="C37" s="6"/>
      <c r="D37" s="4" t="s">
        <v>26</v>
      </c>
      <c r="E37" s="16"/>
      <c r="G37" s="4" t="s">
        <v>27</v>
      </c>
      <c r="I37" s="15"/>
      <c r="J37" s="53"/>
      <c r="K37" s="53"/>
      <c r="L37" s="17" t="s">
        <v>28</v>
      </c>
      <c r="N37" s="39"/>
      <c r="O37" s="54"/>
      <c r="P37" s="54"/>
      <c r="Q37" s="4" t="s">
        <v>29</v>
      </c>
      <c r="R37" s="54">
        <f>+E37-J37-O37</f>
        <v>0</v>
      </c>
      <c r="S37" s="54"/>
      <c r="T37" s="8"/>
    </row>
    <row r="38" spans="3:20" ht="16.5" customHeight="1" x14ac:dyDescent="0.2">
      <c r="C38" s="6"/>
      <c r="T38" s="8"/>
    </row>
    <row r="39" spans="3:20" x14ac:dyDescent="0.2">
      <c r="C39" s="6"/>
      <c r="D39" s="4" t="s">
        <v>30</v>
      </c>
      <c r="E39" s="18" t="s">
        <v>31</v>
      </c>
      <c r="F39" s="18"/>
      <c r="H39" s="54"/>
      <c r="I39" s="54"/>
      <c r="J39" s="54"/>
      <c r="K39" s="54"/>
      <c r="M39" s="19" t="s">
        <v>32</v>
      </c>
      <c r="O39" s="54"/>
      <c r="P39" s="54"/>
      <c r="Q39" s="54"/>
      <c r="T39" s="8"/>
    </row>
    <row r="40" spans="3:20" ht="6.75" customHeight="1" x14ac:dyDescent="0.2">
      <c r="C40" s="6"/>
      <c r="T40" s="8"/>
    </row>
    <row r="41" spans="3:20" x14ac:dyDescent="0.2">
      <c r="C41" s="6"/>
      <c r="D41" s="4" t="s">
        <v>33</v>
      </c>
      <c r="H41" s="20"/>
      <c r="I41" s="4" t="s">
        <v>7</v>
      </c>
      <c r="K41" s="20"/>
      <c r="R41" s="21"/>
      <c r="S41" s="9"/>
      <c r="T41" s="8"/>
    </row>
    <row r="42" spans="3:20" x14ac:dyDescent="0.2">
      <c r="C42" s="6"/>
      <c r="F42" s="22" t="s">
        <v>34</v>
      </c>
      <c r="H42" s="56"/>
      <c r="I42" s="56"/>
      <c r="K42" s="24" t="s">
        <v>35</v>
      </c>
      <c r="L42" s="62"/>
      <c r="M42" s="62"/>
      <c r="N42" s="62"/>
      <c r="O42" s="62"/>
      <c r="P42" s="4" t="s">
        <v>34</v>
      </c>
      <c r="Q42" s="57"/>
      <c r="R42" s="57"/>
      <c r="S42" s="9"/>
      <c r="T42" s="8"/>
    </row>
    <row r="43" spans="3:20" ht="7.5" customHeight="1" x14ac:dyDescent="0.2">
      <c r="C43" s="6"/>
      <c r="H43" s="20"/>
      <c r="K43" s="20"/>
      <c r="Q43" s="15"/>
      <c r="R43" s="26"/>
      <c r="S43" s="9"/>
      <c r="T43" s="8"/>
    </row>
    <row r="44" spans="3:20" x14ac:dyDescent="0.2">
      <c r="C44" s="6"/>
      <c r="F44" s="22" t="s">
        <v>36</v>
      </c>
      <c r="H44" s="56"/>
      <c r="I44" s="56"/>
      <c r="K44" s="24" t="s">
        <v>35</v>
      </c>
      <c r="L44" s="62"/>
      <c r="M44" s="62"/>
      <c r="N44" s="62"/>
      <c r="O44" s="62"/>
      <c r="P44" s="4" t="s">
        <v>34</v>
      </c>
      <c r="Q44" s="57"/>
      <c r="R44" s="57"/>
      <c r="S44" s="9"/>
      <c r="T44" s="8"/>
    </row>
    <row r="45" spans="3:20" ht="9" customHeight="1" x14ac:dyDescent="0.2">
      <c r="C45" s="6"/>
      <c r="H45" s="20"/>
      <c r="K45" s="20"/>
      <c r="Q45" s="27"/>
      <c r="R45" s="28"/>
      <c r="S45" s="9"/>
      <c r="T45" s="8"/>
    </row>
    <row r="46" spans="3:20" x14ac:dyDescent="0.2">
      <c r="C46" s="6"/>
      <c r="D46" s="4" t="s">
        <v>37</v>
      </c>
      <c r="H46" s="20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8"/>
    </row>
    <row r="47" spans="3:20" ht="6.75" customHeight="1" x14ac:dyDescent="0.2">
      <c r="C47" s="6"/>
      <c r="H47" s="20"/>
      <c r="K47" s="20"/>
      <c r="Q47" s="15"/>
      <c r="R47" s="26"/>
      <c r="S47" s="9"/>
      <c r="T47" s="8"/>
    </row>
    <row r="48" spans="3:20" ht="27" customHeight="1" x14ac:dyDescent="0.2">
      <c r="C48" s="6"/>
      <c r="D48" s="4" t="s">
        <v>38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8"/>
    </row>
    <row r="49" spans="3:20" x14ac:dyDescent="0.2">
      <c r="C49" s="6"/>
      <c r="D49" s="12"/>
      <c r="E49" s="11" t="str">
        <f>IF(H16&gt;0,H5," ")</f>
        <v xml:space="preserve"> </v>
      </c>
      <c r="F49" s="12"/>
      <c r="G49" s="12"/>
      <c r="H49" s="29"/>
      <c r="I49" s="12"/>
      <c r="J49" s="12"/>
      <c r="K49" s="29"/>
      <c r="L49" s="12"/>
      <c r="M49" s="12"/>
      <c r="N49" s="12"/>
      <c r="O49" s="12"/>
      <c r="P49" s="12"/>
      <c r="Q49" s="13"/>
      <c r="R49" s="23"/>
      <c r="S49" s="11"/>
      <c r="T49" s="8"/>
    </row>
    <row r="50" spans="3:20" ht="13.5" thickBot="1" x14ac:dyDescent="0.25">
      <c r="C50" s="30"/>
      <c r="D50" s="31"/>
      <c r="E50" s="31"/>
      <c r="F50" s="31"/>
      <c r="G50" s="31"/>
      <c r="H50" s="32"/>
      <c r="I50" s="31"/>
      <c r="J50" s="31"/>
      <c r="K50" s="32"/>
      <c r="L50" s="31"/>
      <c r="M50" s="31"/>
      <c r="N50" s="31"/>
      <c r="O50" s="31"/>
      <c r="P50" s="31"/>
      <c r="Q50" s="33"/>
      <c r="R50" s="34"/>
      <c r="S50" s="35"/>
      <c r="T50" s="36"/>
    </row>
    <row r="51" spans="3:20" ht="8.25" customHeight="1" x14ac:dyDescent="0.2">
      <c r="C51" s="6"/>
      <c r="H51" s="20"/>
      <c r="K51" s="20"/>
      <c r="R51" s="21"/>
      <c r="S51" s="9"/>
      <c r="T51" s="8"/>
    </row>
    <row r="52" spans="3:20" x14ac:dyDescent="0.2">
      <c r="C52" s="6"/>
      <c r="D52" s="4" t="s">
        <v>39</v>
      </c>
      <c r="T52" s="8"/>
    </row>
    <row r="53" spans="3:20" x14ac:dyDescent="0.2">
      <c r="C53" s="6"/>
      <c r="D53" s="4" t="s">
        <v>40</v>
      </c>
      <c r="T53" s="8"/>
    </row>
    <row r="54" spans="3:20" ht="10.5" customHeight="1" x14ac:dyDescent="0.2">
      <c r="C54" s="6"/>
      <c r="T54" s="8"/>
    </row>
    <row r="55" spans="3:20" x14ac:dyDescent="0.2">
      <c r="C55" s="6"/>
      <c r="F55" s="64" t="s">
        <v>41</v>
      </c>
      <c r="G55" s="64"/>
      <c r="H55" s="64"/>
      <c r="I55" s="64"/>
      <c r="J55" s="64"/>
      <c r="K55" s="64"/>
      <c r="L55" s="64"/>
      <c r="M55" s="37"/>
      <c r="N55" s="19" t="s">
        <v>42</v>
      </c>
      <c r="O55" s="62"/>
      <c r="P55" s="62"/>
      <c r="Q55" s="62"/>
      <c r="R55" s="19" t="s">
        <v>43</v>
      </c>
      <c r="S55" s="25"/>
      <c r="T55" s="8"/>
    </row>
    <row r="56" spans="3:20" ht="14.25" customHeight="1" x14ac:dyDescent="0.2">
      <c r="C56" s="6"/>
      <c r="T56" s="8"/>
    </row>
    <row r="57" spans="3:20" ht="14.25" customHeight="1" x14ac:dyDescent="0.2">
      <c r="C57" s="6"/>
      <c r="T57" s="8"/>
    </row>
    <row r="58" spans="3:20" ht="14.25" customHeight="1" x14ac:dyDescent="0.2">
      <c r="C58" s="6"/>
      <c r="T58" s="8"/>
    </row>
    <row r="59" spans="3:20" ht="14.25" customHeight="1" x14ac:dyDescent="0.2">
      <c r="C59" s="6"/>
      <c r="T59" s="8"/>
    </row>
    <row r="60" spans="3:20" ht="14.25" customHeight="1" x14ac:dyDescent="0.2">
      <c r="C60" s="6"/>
      <c r="T60" s="8"/>
    </row>
    <row r="61" spans="3:20" ht="14.25" customHeight="1" x14ac:dyDescent="0.2">
      <c r="C61" s="6"/>
      <c r="D61" s="54"/>
      <c r="E61" s="54"/>
      <c r="I61" s="53"/>
      <c r="J61" s="53"/>
      <c r="K61" s="53"/>
      <c r="L61" s="53"/>
      <c r="M61" s="53"/>
      <c r="P61" s="53"/>
      <c r="Q61" s="53"/>
      <c r="R61" s="53"/>
      <c r="T61" s="8"/>
    </row>
    <row r="62" spans="3:20" ht="14.25" customHeight="1" x14ac:dyDescent="0.2">
      <c r="C62" s="6"/>
      <c r="D62" s="58" t="s">
        <v>71</v>
      </c>
      <c r="E62" s="58"/>
      <c r="I62" s="61"/>
      <c r="J62" s="61"/>
      <c r="K62" s="61"/>
      <c r="L62" s="61"/>
      <c r="M62" s="61"/>
      <c r="P62" s="58"/>
      <c r="Q62" s="58"/>
      <c r="R62" s="58"/>
      <c r="T62" s="8"/>
    </row>
    <row r="63" spans="3:20" ht="13.5" customHeight="1" x14ac:dyDescent="0.2">
      <c r="C63" s="6"/>
      <c r="D63" s="58"/>
      <c r="E63" s="58"/>
      <c r="I63" s="58" t="s">
        <v>72</v>
      </c>
      <c r="J63" s="58"/>
      <c r="K63" s="58"/>
      <c r="L63" s="58"/>
      <c r="M63" s="58"/>
      <c r="P63" s="58" t="s">
        <v>73</v>
      </c>
      <c r="Q63" s="58"/>
      <c r="R63" s="58"/>
      <c r="S63" s="9"/>
      <c r="T63" s="8"/>
    </row>
    <row r="64" spans="3:20" ht="13.5" customHeight="1" x14ac:dyDescent="0.2">
      <c r="C64" s="6"/>
      <c r="T64" s="8"/>
    </row>
    <row r="65" spans="2:20" x14ac:dyDescent="0.2">
      <c r="B65" s="38"/>
      <c r="C65" s="6"/>
      <c r="D65" s="51"/>
      <c r="E65" s="39"/>
      <c r="G65" s="39"/>
      <c r="H65" s="39"/>
      <c r="I65" s="39"/>
      <c r="J65" s="39"/>
      <c r="K65" s="39"/>
      <c r="M65" s="39"/>
      <c r="N65" s="39"/>
      <c r="O65" s="39"/>
      <c r="T65" s="8"/>
    </row>
    <row r="66" spans="2:20" x14ac:dyDescent="0.2">
      <c r="B66" s="38"/>
      <c r="C66" s="6"/>
      <c r="D66" s="51"/>
      <c r="E66" s="39"/>
      <c r="G66" s="39"/>
      <c r="H66" s="39"/>
      <c r="I66" s="39"/>
      <c r="J66" s="39"/>
      <c r="K66" s="39"/>
      <c r="M66" s="39"/>
      <c r="N66" s="39"/>
      <c r="O66" s="39"/>
      <c r="T66" s="8"/>
    </row>
    <row r="67" spans="2:20" ht="14.25" customHeight="1" x14ac:dyDescent="0.2">
      <c r="C67" s="6"/>
      <c r="D67" s="54"/>
      <c r="E67" s="54"/>
      <c r="I67" s="53"/>
      <c r="J67" s="53"/>
      <c r="K67" s="53"/>
      <c r="L67" s="53"/>
      <c r="M67" s="53"/>
      <c r="P67" s="53"/>
      <c r="Q67" s="53"/>
      <c r="R67" s="53"/>
      <c r="T67" s="8"/>
    </row>
    <row r="68" spans="2:20" ht="14.25" customHeight="1" x14ac:dyDescent="0.2">
      <c r="C68" s="6"/>
      <c r="D68" s="58" t="s">
        <v>76</v>
      </c>
      <c r="E68" s="58"/>
      <c r="I68" s="61" t="s">
        <v>75</v>
      </c>
      <c r="J68" s="61"/>
      <c r="K68" s="61"/>
      <c r="L68" s="61"/>
      <c r="M68" s="61"/>
      <c r="P68" s="58"/>
      <c r="Q68" s="58"/>
      <c r="R68" s="58"/>
      <c r="T68" s="8"/>
    </row>
    <row r="69" spans="2:20" ht="13.5" customHeight="1" x14ac:dyDescent="0.2">
      <c r="C69" s="6"/>
      <c r="D69" s="58" t="s">
        <v>74</v>
      </c>
      <c r="E69" s="58"/>
      <c r="I69" s="58" t="s">
        <v>78</v>
      </c>
      <c r="J69" s="58"/>
      <c r="K69" s="58"/>
      <c r="L69" s="58"/>
      <c r="M69" s="58"/>
      <c r="P69" s="58" t="s">
        <v>77</v>
      </c>
      <c r="Q69" s="58"/>
      <c r="R69" s="58"/>
      <c r="S69" s="9"/>
      <c r="T69" s="8"/>
    </row>
    <row r="70" spans="2:20" x14ac:dyDescent="0.2">
      <c r="C70" s="6"/>
      <c r="E70" s="9"/>
      <c r="F70" s="9"/>
      <c r="G70" s="9"/>
      <c r="H70" s="9"/>
      <c r="I70" s="9"/>
      <c r="J70" s="20"/>
      <c r="K70" s="20"/>
      <c r="L70" s="20"/>
      <c r="M70" s="20"/>
      <c r="N70" s="20"/>
      <c r="O70" s="9"/>
      <c r="P70" s="9"/>
      <c r="Q70" s="9"/>
      <c r="R70" s="9"/>
      <c r="T70" s="8"/>
    </row>
    <row r="71" spans="2:20" x14ac:dyDescent="0.2">
      <c r="C71" s="6"/>
      <c r="G71" s="39"/>
      <c r="H71" s="39"/>
      <c r="I71" s="39"/>
      <c r="J71" s="39"/>
      <c r="K71" s="39"/>
      <c r="L71" s="39"/>
      <c r="M71" s="39"/>
      <c r="N71" s="39"/>
      <c r="O71" s="39"/>
      <c r="Q71" s="39"/>
      <c r="R71" s="15"/>
      <c r="S71" s="15"/>
      <c r="T71" s="8"/>
    </row>
    <row r="72" spans="2:20" ht="6.75" customHeight="1" thickBot="1" x14ac:dyDescent="0.25"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</row>
    <row r="73" spans="2:20" ht="7.5" customHeight="1" x14ac:dyDescent="0.2"/>
    <row r="81" spans="4:18" ht="12.75" customHeight="1" x14ac:dyDescent="0.2"/>
    <row r="82" spans="4:18" ht="12.75" customHeight="1" x14ac:dyDescent="0.2"/>
    <row r="83" spans="4:18" ht="12.75" customHeight="1" x14ac:dyDescent="0.2"/>
    <row r="84" spans="4:18" ht="12.75" customHeight="1" x14ac:dyDescent="0.2"/>
    <row r="85" spans="4:18" ht="12.75" customHeight="1" x14ac:dyDescent="0.2"/>
    <row r="89" spans="4:18" ht="12.75" customHeight="1" x14ac:dyDescent="0.2"/>
    <row r="90" spans="4:18" ht="12.75" customHeight="1" x14ac:dyDescent="0.2"/>
    <row r="91" spans="4:18" ht="12.75" customHeight="1" x14ac:dyDescent="0.2"/>
    <row r="93" spans="4:18" s="40" customFormat="1" ht="13.5" hidden="1" x14ac:dyDescent="0.25">
      <c r="D93" s="40" t="s">
        <v>44</v>
      </c>
      <c r="E93" s="41" t="s">
        <v>7</v>
      </c>
      <c r="F93" s="41" t="s">
        <v>7</v>
      </c>
      <c r="H93" s="40">
        <v>4</v>
      </c>
      <c r="P93" s="42" t="s">
        <v>45</v>
      </c>
      <c r="Q93" s="43" t="s">
        <v>46</v>
      </c>
      <c r="R93" s="40">
        <v>3</v>
      </c>
    </row>
    <row r="94" spans="4:18" s="40" customFormat="1" ht="13.5" hidden="1" x14ac:dyDescent="0.25">
      <c r="D94" s="40" t="s">
        <v>47</v>
      </c>
      <c r="E94" s="41">
        <v>23742</v>
      </c>
      <c r="F94" s="41" t="s">
        <v>48</v>
      </c>
      <c r="P94" s="42" t="s">
        <v>49</v>
      </c>
      <c r="Q94" s="42" t="s">
        <v>50</v>
      </c>
    </row>
    <row r="95" spans="4:18" s="40" customFormat="1" ht="13.5" hidden="1" x14ac:dyDescent="0.25">
      <c r="D95" s="40" t="s">
        <v>51</v>
      </c>
      <c r="E95" s="41">
        <v>36069</v>
      </c>
      <c r="F95" s="41" t="s">
        <v>52</v>
      </c>
      <c r="P95" s="42" t="s">
        <v>53</v>
      </c>
      <c r="Q95" s="42" t="s">
        <v>54</v>
      </c>
    </row>
    <row r="96" spans="4:18" s="40" customFormat="1" ht="13.5" hidden="1" x14ac:dyDescent="0.25">
      <c r="D96" s="40" t="s">
        <v>55</v>
      </c>
      <c r="E96" s="41">
        <v>39275</v>
      </c>
      <c r="F96" s="41" t="s">
        <v>56</v>
      </c>
      <c r="P96" s="42" t="s">
        <v>57</v>
      </c>
      <c r="Q96" s="42" t="s">
        <v>58</v>
      </c>
    </row>
    <row r="97" spans="4:18" s="40" customFormat="1" ht="13.5" hidden="1" x14ac:dyDescent="0.25">
      <c r="D97" s="40" t="s">
        <v>59</v>
      </c>
      <c r="E97" s="41">
        <v>53769</v>
      </c>
      <c r="F97" s="41" t="s">
        <v>60</v>
      </c>
      <c r="P97" s="42" t="s">
        <v>61</v>
      </c>
      <c r="Q97" s="42" t="s">
        <v>62</v>
      </c>
    </row>
    <row r="98" spans="4:18" s="40" customFormat="1" ht="13.5" hidden="1" x14ac:dyDescent="0.25">
      <c r="D98" s="40" t="s">
        <v>63</v>
      </c>
      <c r="E98" s="41">
        <v>56687</v>
      </c>
      <c r="F98" s="41" t="s">
        <v>64</v>
      </c>
      <c r="P98" s="42" t="s">
        <v>65</v>
      </c>
      <c r="Q98" s="42" t="s">
        <v>66</v>
      </c>
    </row>
    <row r="99" spans="4:18" s="40" customFormat="1" ht="13.5" hidden="1" x14ac:dyDescent="0.25">
      <c r="D99" s="40" t="s">
        <v>67</v>
      </c>
      <c r="E99" s="41">
        <v>47271</v>
      </c>
      <c r="F99" s="41" t="s">
        <v>68</v>
      </c>
      <c r="Q99" s="42"/>
      <c r="R99" s="42"/>
    </row>
    <row r="100" spans="4:18" s="40" customFormat="1" hidden="1" x14ac:dyDescent="0.2">
      <c r="D100" s="40" t="s">
        <v>69</v>
      </c>
      <c r="E100" s="41">
        <v>55219</v>
      </c>
      <c r="F100" s="41" t="s">
        <v>70</v>
      </c>
    </row>
    <row r="101" spans="4:18" s="40" customFormat="1" hidden="1" x14ac:dyDescent="0.2"/>
    <row r="102" spans="4:18" ht="12.75" customHeight="1" x14ac:dyDescent="0.2"/>
    <row r="103" spans="4:18" ht="12.75" customHeight="1" x14ac:dyDescent="0.2"/>
    <row r="104" spans="4:18" ht="12.75" customHeight="1" x14ac:dyDescent="0.2"/>
    <row r="105" spans="4:18" hidden="1" x14ac:dyDescent="0.2">
      <c r="O105" s="40">
        <v>1</v>
      </c>
      <c r="P105" s="40">
        <v>6</v>
      </c>
    </row>
    <row r="106" spans="4:18" hidden="1" x14ac:dyDescent="0.2">
      <c r="O106" s="40">
        <v>2</v>
      </c>
      <c r="P106" s="40">
        <v>8</v>
      </c>
    </row>
    <row r="107" spans="4:18" hidden="1" x14ac:dyDescent="0.2">
      <c r="O107" s="40">
        <v>3</v>
      </c>
      <c r="P107" s="40">
        <v>10</v>
      </c>
    </row>
    <row r="108" spans="4:18" hidden="1" x14ac:dyDescent="0.2">
      <c r="O108" s="40">
        <v>4</v>
      </c>
      <c r="P108" s="40">
        <v>12</v>
      </c>
    </row>
    <row r="109" spans="4:18" hidden="1" x14ac:dyDescent="0.2">
      <c r="O109" s="40">
        <v>5</v>
      </c>
      <c r="P109" s="40">
        <v>14</v>
      </c>
    </row>
    <row r="110" spans="4:18" hidden="1" x14ac:dyDescent="0.2">
      <c r="O110" s="40">
        <v>6</v>
      </c>
      <c r="P110" s="40">
        <v>14</v>
      </c>
    </row>
    <row r="111" spans="4:18" hidden="1" x14ac:dyDescent="0.2">
      <c r="O111" s="40">
        <v>7</v>
      </c>
      <c r="P111" s="40">
        <v>14</v>
      </c>
    </row>
    <row r="112" spans="4:18" hidden="1" x14ac:dyDescent="0.2">
      <c r="O112" s="40">
        <v>8</v>
      </c>
      <c r="P112" s="40">
        <v>14</v>
      </c>
    </row>
    <row r="113" spans="15:16" hidden="1" x14ac:dyDescent="0.2">
      <c r="O113" s="40">
        <v>9</v>
      </c>
      <c r="P113" s="40">
        <v>14</v>
      </c>
    </row>
    <row r="114" spans="15:16" hidden="1" x14ac:dyDescent="0.2">
      <c r="O114" s="40">
        <v>10</v>
      </c>
      <c r="P114" s="40">
        <v>16</v>
      </c>
    </row>
    <row r="115" spans="15:16" hidden="1" x14ac:dyDescent="0.2">
      <c r="O115" s="40">
        <v>11</v>
      </c>
      <c r="P115" s="40">
        <v>16</v>
      </c>
    </row>
    <row r="116" spans="15:16" hidden="1" x14ac:dyDescent="0.2">
      <c r="O116" s="40">
        <v>12</v>
      </c>
      <c r="P116" s="40">
        <v>16</v>
      </c>
    </row>
    <row r="117" spans="15:16" hidden="1" x14ac:dyDescent="0.2">
      <c r="O117" s="40">
        <v>13</v>
      </c>
      <c r="P117" s="40">
        <v>16</v>
      </c>
    </row>
    <row r="118" spans="15:16" hidden="1" x14ac:dyDescent="0.2">
      <c r="O118" s="40">
        <v>14</v>
      </c>
      <c r="P118" s="40">
        <v>16</v>
      </c>
    </row>
    <row r="119" spans="15:16" hidden="1" x14ac:dyDescent="0.2">
      <c r="O119" s="40">
        <v>15</v>
      </c>
      <c r="P119" s="40">
        <v>18</v>
      </c>
    </row>
    <row r="120" spans="15:16" hidden="1" x14ac:dyDescent="0.2">
      <c r="O120" s="40">
        <v>16</v>
      </c>
      <c r="P120" s="40">
        <v>18</v>
      </c>
    </row>
    <row r="121" spans="15:16" hidden="1" x14ac:dyDescent="0.2">
      <c r="O121" s="40">
        <v>17</v>
      </c>
      <c r="P121" s="40">
        <v>18</v>
      </c>
    </row>
    <row r="122" spans="15:16" hidden="1" x14ac:dyDescent="0.2">
      <c r="O122" s="40">
        <v>18</v>
      </c>
      <c r="P122" s="40">
        <v>18</v>
      </c>
    </row>
    <row r="123" spans="15:16" hidden="1" x14ac:dyDescent="0.2">
      <c r="O123" s="40">
        <v>19</v>
      </c>
      <c r="P123" s="40">
        <v>18</v>
      </c>
    </row>
    <row r="124" spans="15:16" hidden="1" x14ac:dyDescent="0.2">
      <c r="O124" s="40">
        <v>20</v>
      </c>
      <c r="P124" s="40">
        <v>20</v>
      </c>
    </row>
    <row r="125" spans="15:16" hidden="1" x14ac:dyDescent="0.2">
      <c r="O125" s="40">
        <v>21</v>
      </c>
      <c r="P125" s="40">
        <v>20</v>
      </c>
    </row>
    <row r="126" spans="15:16" hidden="1" x14ac:dyDescent="0.2">
      <c r="O126" s="40">
        <v>22</v>
      </c>
      <c r="P126" s="40">
        <v>20</v>
      </c>
    </row>
    <row r="127" spans="15:16" hidden="1" x14ac:dyDescent="0.2">
      <c r="O127" s="40">
        <v>23</v>
      </c>
      <c r="P127" s="40">
        <v>20</v>
      </c>
    </row>
    <row r="128" spans="15:16" hidden="1" x14ac:dyDescent="0.2">
      <c r="O128" s="40">
        <v>24</v>
      </c>
      <c r="P128" s="40">
        <v>20</v>
      </c>
    </row>
    <row r="129" spans="15:16" hidden="1" x14ac:dyDescent="0.2">
      <c r="O129" s="40">
        <v>25</v>
      </c>
      <c r="P129" s="40">
        <v>21</v>
      </c>
    </row>
    <row r="130" spans="15:16" hidden="1" x14ac:dyDescent="0.2">
      <c r="O130" s="40">
        <v>26</v>
      </c>
      <c r="P130" s="40">
        <v>21</v>
      </c>
    </row>
    <row r="131" spans="15:16" hidden="1" x14ac:dyDescent="0.2">
      <c r="O131" s="40">
        <v>27</v>
      </c>
      <c r="P131" s="40">
        <v>21</v>
      </c>
    </row>
    <row r="132" spans="15:16" hidden="1" x14ac:dyDescent="0.2">
      <c r="O132" s="40">
        <v>28</v>
      </c>
      <c r="P132" s="40">
        <v>21</v>
      </c>
    </row>
    <row r="133" spans="15:16" hidden="1" x14ac:dyDescent="0.2">
      <c r="O133" s="40">
        <v>29</v>
      </c>
      <c r="P133" s="40">
        <v>21</v>
      </c>
    </row>
    <row r="134" spans="15:16" hidden="1" x14ac:dyDescent="0.2">
      <c r="O134" s="40">
        <v>30</v>
      </c>
      <c r="P134" s="40">
        <v>22</v>
      </c>
    </row>
  </sheetData>
  <mergeCells count="38">
    <mergeCell ref="P67:R67"/>
    <mergeCell ref="D68:E68"/>
    <mergeCell ref="I68:M68"/>
    <mergeCell ref="P68:R68"/>
    <mergeCell ref="J37:K37"/>
    <mergeCell ref="O37:P37"/>
    <mergeCell ref="R37:S37"/>
    <mergeCell ref="O39:Q39"/>
    <mergeCell ref="H39:K39"/>
    <mergeCell ref="L42:O42"/>
    <mergeCell ref="L44:O44"/>
    <mergeCell ref="J46:S46"/>
    <mergeCell ref="F55:L55"/>
    <mergeCell ref="O55:Q55"/>
    <mergeCell ref="H44:I44"/>
    <mergeCell ref="Q44:R44"/>
    <mergeCell ref="P69:R69"/>
    <mergeCell ref="P62:R62"/>
    <mergeCell ref="P63:R63"/>
    <mergeCell ref="P61:R61"/>
    <mergeCell ref="H15:O16"/>
    <mergeCell ref="E48:S48"/>
    <mergeCell ref="D63:E63"/>
    <mergeCell ref="D62:E62"/>
    <mergeCell ref="D61:E61"/>
    <mergeCell ref="D69:E69"/>
    <mergeCell ref="I61:M61"/>
    <mergeCell ref="I63:M63"/>
    <mergeCell ref="I62:M62"/>
    <mergeCell ref="I69:M69"/>
    <mergeCell ref="D67:E67"/>
    <mergeCell ref="I67:M67"/>
    <mergeCell ref="E33:H33"/>
    <mergeCell ref="Q31:S31"/>
    <mergeCell ref="O33:S33"/>
    <mergeCell ref="E35:L35"/>
    <mergeCell ref="H42:I42"/>
    <mergeCell ref="Q42:R42"/>
  </mergeCells>
  <pageMargins left="0.19685039370078741" right="0.19685039370078741" top="0.39370078740157483" bottom="0.19685039370078741" header="0" footer="0"/>
  <pageSetup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SOLICITUD DE VACACIONES</vt:lpstr>
      <vt:lpstr>'SOLICITUD DE VACACIONES'!Área_de_impresión</vt:lpstr>
      <vt:lpstr>'SOLICITUD DE VACACIONES'!auditoria2</vt:lpstr>
      <vt:lpstr>'SOLICITUD DE VACACIONES'!vacaciones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Irene Peraza leon</cp:lastModifiedBy>
  <cp:lastPrinted>2021-10-07T18:09:26Z</cp:lastPrinted>
  <dcterms:created xsi:type="dcterms:W3CDTF">2021-09-24T19:17:30Z</dcterms:created>
  <dcterms:modified xsi:type="dcterms:W3CDTF">2024-04-08T22:54:28Z</dcterms:modified>
</cp:coreProperties>
</file>